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Cash Flow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Example" sheetId="3" state="visible" r:id="rId3"/>
  </sheets>
  <definedNames>
    <definedName name="_xlnm.Print_Area" localSheetId="0">'13-Week Cash Flow'!$A$1:$P$27</definedName>
    <definedName name="_xlnm.Print_Area" localSheetId="1">'How to use'!$A$1:$C$16</definedName>
    <definedName name="_xlnm.Print_Area" localSheetId="2">'Example'!$A$1:$P$27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[Red]-$#,##0"/>
    <numFmt numFmtId="165" formatCode="mm/dd/yyyy"/>
    <numFmt numFmtId="166" formatCode="mm/dd"/>
  </numFmts>
  <fonts count="12">
    <font>
      <name val="Calibri"/>
      <family val="2"/>
      <color theme="1"/>
      <sz val="11"/>
      <scheme val="minor"/>
    </font>
    <font>
      <name val="Arial"/>
      <b val="1"/>
      <color rgb="008A6A3A"/>
      <sz val="8"/>
    </font>
    <font>
      <name val="Arial"/>
      <b val="1"/>
      <color rgb="000E0E0F"/>
      <sz val="18"/>
    </font>
    <font>
      <name val="Arial"/>
      <b val="1"/>
      <color rgb="000E0E0F"/>
      <sz val="9"/>
    </font>
    <font>
      <name val="Arial"/>
      <color rgb="000E0E0F"/>
      <sz val="10"/>
    </font>
    <font>
      <name val="Arial"/>
      <color rgb="006F6A61"/>
      <sz val="8"/>
    </font>
    <font>
      <name val="Arial"/>
      <color rgb="006F6A61"/>
      <sz val="10"/>
    </font>
    <font>
      <name val="Arial"/>
      <b val="1"/>
      <color rgb="000E0E0F"/>
      <sz val="10"/>
    </font>
    <font>
      <name val="Arial"/>
      <i val="1"/>
      <color rgb="006F6A61"/>
      <sz val="9"/>
    </font>
    <font>
      <name val="Arial"/>
      <b val="1"/>
      <color rgb="008A6A3A"/>
      <sz val="12"/>
    </font>
    <font>
      <name val="Arial"/>
      <sz val="10"/>
    </font>
    <font>
      <name val="Arial"/>
      <i val="1"/>
      <color rgb="006F6A61"/>
      <sz val="10"/>
    </font>
  </fonts>
  <fills count="4">
    <fill>
      <patternFill/>
    </fill>
    <fill>
      <patternFill patternType="gray125"/>
    </fill>
    <fill>
      <patternFill patternType="solid">
        <fgColor rgb="00F3EFE6"/>
      </patternFill>
    </fill>
    <fill>
      <patternFill patternType="solid">
        <fgColor rgb="00FBF8F2"/>
      </patternFill>
    </fill>
  </fills>
  <borders count="5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  <border>
      <left/>
      <right/>
      <top style="thin">
        <color rgb="00D9D2C3"/>
      </top>
      <bottom/>
      <diagonal/>
    </border>
    <border>
      <left/>
      <right style="thin">
        <color rgb="00D9D2C3"/>
      </right>
      <top style="thin">
        <color rgb="00D9D2C3"/>
      </top>
      <bottom/>
      <diagonal/>
    </border>
    <border>
      <left/>
      <right style="thin">
        <color rgb="00D9D2C3"/>
      </right>
      <top style="thin">
        <color rgb="00D9D2C3"/>
      </top>
      <bottom style="thin">
        <color rgb="00D9D2C3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0" fillId="0" borderId="4" pivotButton="0" quotePrefix="0" xfId="0"/>
    <xf numFmtId="0" fontId="4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6" fontId="5" fillId="0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6" fillId="0" borderId="1" applyAlignment="1" pivotButton="0" quotePrefix="0" xfId="0">
      <alignment horizontal="right" vertical="center"/>
    </xf>
    <xf numFmtId="0" fontId="7" fillId="2" borderId="1" applyAlignment="1" pivotButton="0" quotePrefix="0" xfId="0">
      <alignment horizontal="left" vertical="center"/>
    </xf>
    <xf numFmtId="164" fontId="7" fillId="2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horizontal="left" vertical="center"/>
    </xf>
    <xf numFmtId="165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name val="Arial"/>
        <b val="1"/>
        <color rgb="00B42318"/>
      </font>
      <fill>
        <patternFill patternType="solid">
          <fgColor rgb="00F1E6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14</col>
      <colOff>171450</colOff>
      <row>1</row>
      <rowOff>0</rowOff>
    </from>
    <ext cx="14192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3829050</colOff>
      <row>1</row>
      <rowOff>0</rowOff>
    </from>
    <ext cx="14192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14</col>
      <colOff>171450</colOff>
      <row>1</row>
      <rowOff>0</rowOff>
    </from>
    <ext cx="14192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P27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2" customWidth="1" min="16" max="16"/>
  </cols>
  <sheetData>
    <row r="1" ht="10" customHeight="1"/>
    <row r="2">
      <c r="B2" s="1" t="inlineStr">
        <is>
          <t>13-WEEK CASH FLOW</t>
        </is>
      </c>
    </row>
    <row r="3" ht="28" customHeight="1">
      <c r="B3" s="2" t="inlineStr">
        <is>
          <t>[Business name] 13-week cash flow</t>
        </is>
      </c>
    </row>
    <row r="6">
      <c r="B6" s="3" t="inlineStr">
        <is>
          <t>Starting cash</t>
        </is>
      </c>
      <c r="C6" s="4" t="n"/>
      <c r="E6" s="3" t="inlineStr">
        <is>
          <t>Start date</t>
        </is>
      </c>
      <c r="F6" s="5" t="n"/>
      <c r="H6" s="3" t="inlineStr">
        <is>
          <t>Minimum cash</t>
        </is>
      </c>
      <c r="I6" s="6" t="n"/>
      <c r="J6" s="4" t="n"/>
    </row>
    <row r="8">
      <c r="B8" s="7" t="inlineStr"/>
      <c r="C8" s="8" t="inlineStr">
        <is>
          <t>Week 1</t>
        </is>
      </c>
      <c r="D8" s="8" t="inlineStr">
        <is>
          <t>Week 2</t>
        </is>
      </c>
      <c r="E8" s="8" t="inlineStr">
        <is>
          <t>Week 3</t>
        </is>
      </c>
      <c r="F8" s="8" t="inlineStr">
        <is>
          <t>Week 4</t>
        </is>
      </c>
      <c r="G8" s="8" t="inlineStr">
        <is>
          <t>Week 5</t>
        </is>
      </c>
      <c r="H8" s="8" t="inlineStr">
        <is>
          <t>Week 6</t>
        </is>
      </c>
      <c r="I8" s="8" t="inlineStr">
        <is>
          <t>Week 7</t>
        </is>
      </c>
      <c r="J8" s="8" t="inlineStr">
        <is>
          <t>Week 8</t>
        </is>
      </c>
      <c r="K8" s="8" t="inlineStr">
        <is>
          <t>Week 9</t>
        </is>
      </c>
      <c r="L8" s="8" t="inlineStr">
        <is>
          <t>Week 10</t>
        </is>
      </c>
      <c r="M8" s="8" t="inlineStr">
        <is>
          <t>Week 11</t>
        </is>
      </c>
      <c r="N8" s="8" t="inlineStr">
        <is>
          <t>Week 12</t>
        </is>
      </c>
      <c r="O8" s="8" t="inlineStr">
        <is>
          <t>Week 13</t>
        </is>
      </c>
      <c r="P8" s="8" t="inlineStr">
        <is>
          <t>Total</t>
        </is>
      </c>
    </row>
    <row r="9">
      <c r="C9" s="9">
        <f>IF($F$6="","",$F$6+0*7)</f>
        <v/>
      </c>
      <c r="D9" s="9">
        <f>IF($F$6="","",$F$6+1*7)</f>
        <v/>
      </c>
      <c r="E9" s="9">
        <f>IF($F$6="","",$F$6+2*7)</f>
        <v/>
      </c>
      <c r="F9" s="9">
        <f>IF($F$6="","",$F$6+3*7)</f>
        <v/>
      </c>
      <c r="G9" s="9">
        <f>IF($F$6="","",$F$6+4*7)</f>
        <v/>
      </c>
      <c r="H9" s="9">
        <f>IF($F$6="","",$F$6+5*7)</f>
        <v/>
      </c>
      <c r="I9" s="9">
        <f>IF($F$6="","",$F$6+6*7)</f>
        <v/>
      </c>
      <c r="J9" s="9">
        <f>IF($F$6="","",$F$6+7*7)</f>
        <v/>
      </c>
      <c r="K9" s="9">
        <f>IF($F$6="","",$F$6+8*7)</f>
        <v/>
      </c>
      <c r="L9" s="9">
        <f>IF($F$6="","",$F$6+9*7)</f>
        <v/>
      </c>
      <c r="M9" s="9">
        <f>IF($F$6="","",$F$6+10*7)</f>
        <v/>
      </c>
      <c r="N9" s="9">
        <f>IF($F$6="","",$F$6+11*7)</f>
        <v/>
      </c>
      <c r="O9" s="9">
        <f>IF($F$6="","",$F$6+12*7)</f>
        <v/>
      </c>
    </row>
    <row r="10">
      <c r="B10" s="1" t="inlineStr">
        <is>
          <t>CASH IN</t>
        </is>
      </c>
    </row>
    <row r="11">
      <c r="B11" s="10" t="inlineStr">
        <is>
          <t>Customer payments</t>
        </is>
      </c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11">
        <f>SUM(C11:O11)</f>
        <v/>
      </c>
    </row>
    <row r="12">
      <c r="B12" s="10" t="inlineStr">
        <is>
          <t>Other income</t>
        </is>
      </c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11">
        <f>SUM(C12:O12)</f>
        <v/>
      </c>
    </row>
    <row r="13">
      <c r="B13" s="12" t="inlineStr">
        <is>
          <t>Total cash in</t>
        </is>
      </c>
      <c r="C13" s="13">
        <f>SUM(C11:C12)</f>
        <v/>
      </c>
      <c r="D13" s="13">
        <f>SUM(D11:D12)</f>
        <v/>
      </c>
      <c r="E13" s="13">
        <f>SUM(E11:E12)</f>
        <v/>
      </c>
      <c r="F13" s="13">
        <f>SUM(F11:F12)</f>
        <v/>
      </c>
      <c r="G13" s="13">
        <f>SUM(G11:G12)</f>
        <v/>
      </c>
      <c r="H13" s="13">
        <f>SUM(H11:H12)</f>
        <v/>
      </c>
      <c r="I13" s="13">
        <f>SUM(I11:I12)</f>
        <v/>
      </c>
      <c r="J13" s="13">
        <f>SUM(J11:J12)</f>
        <v/>
      </c>
      <c r="K13" s="13">
        <f>SUM(K11:K12)</f>
        <v/>
      </c>
      <c r="L13" s="13">
        <f>SUM(L11:L12)</f>
        <v/>
      </c>
      <c r="M13" s="13">
        <f>SUM(M11:M12)</f>
        <v/>
      </c>
      <c r="N13" s="13">
        <f>SUM(N11:N12)</f>
        <v/>
      </c>
      <c r="O13" s="13">
        <f>SUM(O11:O12)</f>
        <v/>
      </c>
      <c r="P13" s="13">
        <f>SUM(P11:P12)</f>
        <v/>
      </c>
    </row>
    <row r="15">
      <c r="B15" s="1" t="inlineStr">
        <is>
          <t>CASH OUT</t>
        </is>
      </c>
    </row>
    <row r="16">
      <c r="B16" s="10" t="inlineStr">
        <is>
          <t>Payroll</t>
        </is>
      </c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11">
        <f>SUM(C16:O16)</f>
        <v/>
      </c>
    </row>
    <row r="17">
      <c r="B17" s="10" t="inlineStr">
        <is>
          <t>Rent</t>
        </is>
      </c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11">
        <f>SUM(C17:O17)</f>
        <v/>
      </c>
    </row>
    <row r="18">
      <c r="B18" s="10" t="inlineStr">
        <is>
          <t>Vendors</t>
        </is>
      </c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11">
        <f>SUM(C18:O18)</f>
        <v/>
      </c>
    </row>
    <row r="19">
      <c r="B19" s="10" t="inlineStr">
        <is>
          <t>Software and tools</t>
        </is>
      </c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11">
        <f>SUM(C19:O19)</f>
        <v/>
      </c>
    </row>
    <row r="20">
      <c r="B20" s="10" t="inlineStr">
        <is>
          <t>Other expenses</t>
        </is>
      </c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11">
        <f>SUM(C20:O20)</f>
        <v/>
      </c>
    </row>
    <row r="21">
      <c r="B21" s="12" t="inlineStr">
        <is>
          <t>Total cash out</t>
        </is>
      </c>
      <c r="C21" s="13">
        <f>SUM(C16:C20)</f>
        <v/>
      </c>
      <c r="D21" s="13">
        <f>SUM(D16:D20)</f>
        <v/>
      </c>
      <c r="E21" s="13">
        <f>SUM(E16:E20)</f>
        <v/>
      </c>
      <c r="F21" s="13">
        <f>SUM(F16:F20)</f>
        <v/>
      </c>
      <c r="G21" s="13">
        <f>SUM(G16:G20)</f>
        <v/>
      </c>
      <c r="H21" s="13">
        <f>SUM(H16:H20)</f>
        <v/>
      </c>
      <c r="I21" s="13">
        <f>SUM(I16:I20)</f>
        <v/>
      </c>
      <c r="J21" s="13">
        <f>SUM(J16:J20)</f>
        <v/>
      </c>
      <c r="K21" s="13">
        <f>SUM(K16:K20)</f>
        <v/>
      </c>
      <c r="L21" s="13">
        <f>SUM(L16:L20)</f>
        <v/>
      </c>
      <c r="M21" s="13">
        <f>SUM(M16:M20)</f>
        <v/>
      </c>
      <c r="N21" s="13">
        <f>SUM(N16:N20)</f>
        <v/>
      </c>
      <c r="O21" s="13">
        <f>SUM(O16:O20)</f>
        <v/>
      </c>
      <c r="P21" s="13">
        <f>SUM(P16:P20)</f>
        <v/>
      </c>
    </row>
    <row r="23">
      <c r="B23" s="14" t="inlineStr">
        <is>
          <t>Net cash this week</t>
        </is>
      </c>
      <c r="C23" s="15">
        <f>C13-C21</f>
        <v/>
      </c>
      <c r="D23" s="15">
        <f>D13-D21</f>
        <v/>
      </c>
      <c r="E23" s="15">
        <f>E13-E21</f>
        <v/>
      </c>
      <c r="F23" s="15">
        <f>F13-F21</f>
        <v/>
      </c>
      <c r="G23" s="15">
        <f>G13-G21</f>
        <v/>
      </c>
      <c r="H23" s="15">
        <f>H13-H21</f>
        <v/>
      </c>
      <c r="I23" s="15">
        <f>I13-I21</f>
        <v/>
      </c>
      <c r="J23" s="15">
        <f>J13-J21</f>
        <v/>
      </c>
      <c r="K23" s="15">
        <f>K13-K21</f>
        <v/>
      </c>
      <c r="L23" s="15">
        <f>L13-L21</f>
        <v/>
      </c>
      <c r="M23" s="15">
        <f>M13-M21</f>
        <v/>
      </c>
      <c r="N23" s="15">
        <f>N13-N21</f>
        <v/>
      </c>
      <c r="O23" s="15">
        <f>O13-O21</f>
        <v/>
      </c>
      <c r="P23" s="15">
        <f>P13-P21</f>
        <v/>
      </c>
    </row>
    <row r="24">
      <c r="B24" s="12" t="inlineStr">
        <is>
          <t>Ending cash</t>
        </is>
      </c>
      <c r="C24" s="13">
        <f>$C$6+C23</f>
        <v/>
      </c>
      <c r="D24" s="13">
        <f>C24+D23</f>
        <v/>
      </c>
      <c r="E24" s="13">
        <f>D24+E23</f>
        <v/>
      </c>
      <c r="F24" s="13">
        <f>E24+F23</f>
        <v/>
      </c>
      <c r="G24" s="13">
        <f>F24+G23</f>
        <v/>
      </c>
      <c r="H24" s="13">
        <f>G24+H23</f>
        <v/>
      </c>
      <c r="I24" s="13">
        <f>H24+I23</f>
        <v/>
      </c>
      <c r="J24" s="13">
        <f>I24+J23</f>
        <v/>
      </c>
      <c r="K24" s="13">
        <f>J24+K23</f>
        <v/>
      </c>
      <c r="L24" s="13">
        <f>K24+L23</f>
        <v/>
      </c>
      <c r="M24" s="13">
        <f>L24+M23</f>
        <v/>
      </c>
      <c r="N24" s="13">
        <f>M24+N23</f>
        <v/>
      </c>
      <c r="O24" s="13">
        <f>N24+O23</f>
        <v/>
      </c>
      <c r="P24" s="13">
        <f>O24</f>
        <v/>
      </c>
    </row>
    <row r="25">
      <c r="B25" s="16" t="inlineStr">
        <is>
          <t>Weeks under your minimum cash turn red.</t>
        </is>
      </c>
    </row>
    <row r="27">
      <c r="B27" s="17" t="inlineStr">
        <is>
          <t>13-week cash flow template by Lockhold  ·  lockhold.com  ·  Free to use and adapt for your business.</t>
        </is>
      </c>
    </row>
  </sheetData>
  <mergeCells count="1">
    <mergeCell ref="H6:I6"/>
  </mergeCells>
  <conditionalFormatting sqref="C24:O24">
    <cfRule type="expression" priority="1" dxfId="0">
      <formula>AND($J$6&lt;&gt;"",C24&lt;$J$6)</formula>
    </cfRule>
  </conditionalFormatting>
  <pageMargins left="0.5" right="0.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78" customWidth="1" min="3" max="3"/>
  </cols>
  <sheetData>
    <row r="1" ht="10" customHeight="1"/>
    <row r="2">
      <c r="B2" s="1" t="inlineStr">
        <is>
          <t>HOW TO USE THIS TEMPLATE</t>
        </is>
      </c>
    </row>
    <row r="3" ht="28" customHeight="1">
      <c r="B3" s="2" t="inlineStr">
        <is>
          <t>See the cash crunch before it hits.</t>
        </is>
      </c>
    </row>
    <row r="5" ht="44" customHeight="1">
      <c r="B5" s="18" t="inlineStr">
        <is>
          <t>A 13-week cash flow shows the cash you expect to come in and go out each week for the next quarter. It answers one question: will we have enough cash, every week?</t>
        </is>
      </c>
    </row>
    <row r="7" ht="44" customHeight="1">
      <c r="B7" s="19" t="n">
        <v>1</v>
      </c>
      <c r="C7" s="20" t="inlineStr">
        <is>
          <r>
            <rPr>
              <rFont val="Arial"/>
              <b val="1"/>
              <sz val="10"/>
            </rPr>
            <t xml:space="preserve">Enter your starting cash and start date. </t>
          </r>
          <r>
            <rPr>
              <rFont val="Arial"/>
              <sz val="10"/>
            </rPr>
            <t>Use the real bank balance today and the Monday the forecast starts. The week dates fill themselves in.</t>
          </r>
        </is>
      </c>
    </row>
    <row r="8" ht="44" customHeight="1">
      <c r="B8" s="19" t="n">
        <v>2</v>
      </c>
      <c r="C8" s="20" t="inlineStr">
        <is>
          <r>
            <rPr>
              <rFont val="Arial"/>
              <b val="1"/>
              <sz val="10"/>
            </rPr>
            <t xml:space="preserve">Set a minimum cash level. </t>
          </r>
          <r>
            <rPr>
              <rFont val="Arial"/>
              <sz val="10"/>
            </rPr>
            <t>The lowest balance you’re comfortable with, for example one payroll plus rent. Weeks under it turn red.</t>
          </r>
        </is>
      </c>
    </row>
    <row r="9" ht="44" customHeight="1">
      <c r="B9" s="19" t="n">
        <v>3</v>
      </c>
      <c r="C9" s="20" t="inlineStr">
        <is>
          <r>
            <rPr>
              <rFont val="Arial"/>
              <b val="1"/>
              <sz val="10"/>
            </rPr>
            <t xml:space="preserve">Fill in cash in, week by week. </t>
          </r>
          <r>
            <rPr>
              <rFont val="Arial"/>
              <sz val="10"/>
            </rPr>
            <t>Only cash you expect to land in the bank that week, not sales you’ve invoiced but won’t collect yet.</t>
          </r>
        </is>
      </c>
    </row>
    <row r="10" ht="44" customHeight="1">
      <c r="B10" s="19" t="n">
        <v>4</v>
      </c>
      <c r="C10" s="20" t="inlineStr">
        <is>
          <r>
            <rPr>
              <rFont val="Arial"/>
              <b val="1"/>
              <sz val="10"/>
            </rPr>
            <t xml:space="preserve">Fill in cash out, week by week. </t>
          </r>
          <r>
            <rPr>
              <rFont val="Arial"/>
              <sz val="10"/>
            </rPr>
            <t>Payroll, rent and vendors on the weeks they actually leave the account.</t>
          </r>
        </is>
      </c>
    </row>
    <row r="11" ht="30" customHeight="1">
      <c r="B11" s="19" t="n">
        <v>5</v>
      </c>
      <c r="C11" s="20" t="inlineStr">
        <is>
          <r>
            <rPr>
              <rFont val="Arial"/>
              <b val="1"/>
              <sz val="10"/>
            </rPr>
            <t xml:space="preserve">Check the red weeks. </t>
          </r>
          <r>
            <rPr>
              <rFont val="Arial"/>
              <sz val="10"/>
            </rPr>
            <t>For each one, decide now: collect sooner, delay a payment, or cut a cost.</t>
          </r>
        </is>
      </c>
    </row>
    <row r="12" ht="44" customHeight="1">
      <c r="B12" s="19" t="n">
        <v>6</v>
      </c>
      <c r="C12" s="20" t="inlineStr">
        <is>
          <r>
            <rPr>
              <rFont val="Arial"/>
              <b val="1"/>
              <sz val="10"/>
            </rPr>
            <t xml:space="preserve">Update it every week. </t>
          </r>
          <r>
            <rPr>
              <rFont val="Arial"/>
              <sz val="10"/>
            </rPr>
            <t>Replace last week’s guesses with what really happened and add a new week at the end.</t>
          </r>
        </is>
      </c>
    </row>
    <row r="14">
      <c r="B14" s="21" t="inlineStr">
        <is>
          <t>Cash, not profit, decides whether you make payroll.</t>
        </is>
      </c>
    </row>
    <row r="16">
      <c r="B16" s="17" t="inlineStr">
        <is>
          <t>13-week cash flow template by Lockhold  ·  lockhold.com  ·  Free to use and adapt for your business.</t>
        </is>
      </c>
    </row>
  </sheetData>
  <mergeCells count="3">
    <mergeCell ref="B14:C14"/>
    <mergeCell ref="B5:C5"/>
    <mergeCell ref="B16:C16"/>
  </mergeCells>
  <pageMargins left="0.5" right="0.5" top="1" bottom="1" header="0.5" footer="0.5"/>
  <pageSetup orientation="portrait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P27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2" customWidth="1" min="16" max="16"/>
  </cols>
  <sheetData>
    <row r="1" ht="10" customHeight="1"/>
    <row r="2">
      <c r="B2" s="1" t="inlineStr">
        <is>
          <t>EXAMPLE  ·  13-WEEK CASH FLOW</t>
        </is>
      </c>
    </row>
    <row r="3" ht="28" customHeight="1">
      <c r="B3" s="2" t="inlineStr">
        <is>
          <t>Example Co. 13-week cash flow</t>
        </is>
      </c>
    </row>
    <row r="4">
      <c r="B4" s="16" t="inlineStr">
        <is>
          <t>Made-up numbers for illustration only. Your own numbers go on the first tab.</t>
        </is>
      </c>
    </row>
    <row r="6">
      <c r="B6" s="3" t="inlineStr">
        <is>
          <t>Starting cash</t>
        </is>
      </c>
      <c r="C6" s="15" t="n">
        <v>25000</v>
      </c>
      <c r="E6" s="3" t="inlineStr">
        <is>
          <t>Start date</t>
        </is>
      </c>
      <c r="F6" s="22" t="n">
        <v>46391</v>
      </c>
      <c r="H6" s="3" t="inlineStr">
        <is>
          <t>Minimum cash</t>
        </is>
      </c>
      <c r="I6" s="6" t="n"/>
      <c r="J6" s="15" t="n">
        <v>15000</v>
      </c>
    </row>
    <row r="8">
      <c r="B8" s="7" t="inlineStr"/>
      <c r="C8" s="8" t="inlineStr">
        <is>
          <t>Week 1</t>
        </is>
      </c>
      <c r="D8" s="8" t="inlineStr">
        <is>
          <t>Week 2</t>
        </is>
      </c>
      <c r="E8" s="8" t="inlineStr">
        <is>
          <t>Week 3</t>
        </is>
      </c>
      <c r="F8" s="8" t="inlineStr">
        <is>
          <t>Week 4</t>
        </is>
      </c>
      <c r="G8" s="8" t="inlineStr">
        <is>
          <t>Week 5</t>
        </is>
      </c>
      <c r="H8" s="8" t="inlineStr">
        <is>
          <t>Week 6</t>
        </is>
      </c>
      <c r="I8" s="8" t="inlineStr">
        <is>
          <t>Week 7</t>
        </is>
      </c>
      <c r="J8" s="8" t="inlineStr">
        <is>
          <t>Week 8</t>
        </is>
      </c>
      <c r="K8" s="8" t="inlineStr">
        <is>
          <t>Week 9</t>
        </is>
      </c>
      <c r="L8" s="8" t="inlineStr">
        <is>
          <t>Week 10</t>
        </is>
      </c>
      <c r="M8" s="8" t="inlineStr">
        <is>
          <t>Week 11</t>
        </is>
      </c>
      <c r="N8" s="8" t="inlineStr">
        <is>
          <t>Week 12</t>
        </is>
      </c>
      <c r="O8" s="8" t="inlineStr">
        <is>
          <t>Week 13</t>
        </is>
      </c>
      <c r="P8" s="8" t="inlineStr">
        <is>
          <t>Total</t>
        </is>
      </c>
    </row>
    <row r="9">
      <c r="C9" s="9">
        <f>IF($F$6="","",$F$6+0*7)</f>
        <v/>
      </c>
      <c r="D9" s="9">
        <f>IF($F$6="","",$F$6+1*7)</f>
        <v/>
      </c>
      <c r="E9" s="9">
        <f>IF($F$6="","",$F$6+2*7)</f>
        <v/>
      </c>
      <c r="F9" s="9">
        <f>IF($F$6="","",$F$6+3*7)</f>
        <v/>
      </c>
      <c r="G9" s="9">
        <f>IF($F$6="","",$F$6+4*7)</f>
        <v/>
      </c>
      <c r="H9" s="9">
        <f>IF($F$6="","",$F$6+5*7)</f>
        <v/>
      </c>
      <c r="I9" s="9">
        <f>IF($F$6="","",$F$6+6*7)</f>
        <v/>
      </c>
      <c r="J9" s="9">
        <f>IF($F$6="","",$F$6+7*7)</f>
        <v/>
      </c>
      <c r="K9" s="9">
        <f>IF($F$6="","",$F$6+8*7)</f>
        <v/>
      </c>
      <c r="L9" s="9">
        <f>IF($F$6="","",$F$6+9*7)</f>
        <v/>
      </c>
      <c r="M9" s="9">
        <f>IF($F$6="","",$F$6+10*7)</f>
        <v/>
      </c>
      <c r="N9" s="9">
        <f>IF($F$6="","",$F$6+11*7)</f>
        <v/>
      </c>
      <c r="O9" s="9">
        <f>IF($F$6="","",$F$6+12*7)</f>
        <v/>
      </c>
    </row>
    <row r="10">
      <c r="B10" s="1" t="inlineStr">
        <is>
          <t>CASH IN</t>
        </is>
      </c>
    </row>
    <row r="11">
      <c r="B11" s="10" t="inlineStr">
        <is>
          <t>Customer payments</t>
        </is>
      </c>
      <c r="C11" s="15" t="n">
        <v>18000</v>
      </c>
      <c r="D11" s="15" t="n">
        <v>14000</v>
      </c>
      <c r="E11" s="15" t="n">
        <v>21000</v>
      </c>
      <c r="F11" s="15" t="n">
        <v>9000</v>
      </c>
      <c r="G11" s="15" t="n">
        <v>16000</v>
      </c>
      <c r="H11" s="15" t="n">
        <v>12000</v>
      </c>
      <c r="I11" s="15" t="n">
        <v>8000</v>
      </c>
      <c r="J11" s="15" t="n">
        <v>22000</v>
      </c>
      <c r="K11" s="15" t="n">
        <v>17000</v>
      </c>
      <c r="L11" s="15" t="n">
        <v>15000</v>
      </c>
      <c r="M11" s="15" t="n">
        <v>19000</v>
      </c>
      <c r="N11" s="15" t="n">
        <v>13000</v>
      </c>
      <c r="O11" s="15" t="n">
        <v>20000</v>
      </c>
      <c r="P11" s="11">
        <f>SUM(C11:O11)</f>
        <v/>
      </c>
    </row>
    <row r="12">
      <c r="B12" s="10" t="inlineStr">
        <is>
          <t>Other income</t>
        </is>
      </c>
      <c r="C12" s="15" t="n">
        <v>0</v>
      </c>
      <c r="D12" s="15" t="n">
        <v>0</v>
      </c>
      <c r="E12" s="15" t="n">
        <v>0</v>
      </c>
      <c r="F12" s="15" t="n">
        <v>0</v>
      </c>
      <c r="G12" s="15" t="n">
        <v>1500</v>
      </c>
      <c r="H12" s="15" t="n">
        <v>0</v>
      </c>
      <c r="I12" s="15" t="n">
        <v>0</v>
      </c>
      <c r="J12" s="15" t="n">
        <v>0</v>
      </c>
      <c r="K12" s="15" t="n">
        <v>0</v>
      </c>
      <c r="L12" s="15" t="n">
        <v>0</v>
      </c>
      <c r="M12" s="15" t="n">
        <v>0</v>
      </c>
      <c r="N12" s="15" t="n">
        <v>0</v>
      </c>
      <c r="O12" s="15" t="n">
        <v>0</v>
      </c>
      <c r="P12" s="11">
        <f>SUM(C12:O12)</f>
        <v/>
      </c>
    </row>
    <row r="13">
      <c r="B13" s="12" t="inlineStr">
        <is>
          <t>Total cash in</t>
        </is>
      </c>
      <c r="C13" s="13">
        <f>SUM(C11:C12)</f>
        <v/>
      </c>
      <c r="D13" s="13">
        <f>SUM(D11:D12)</f>
        <v/>
      </c>
      <c r="E13" s="13">
        <f>SUM(E11:E12)</f>
        <v/>
      </c>
      <c r="F13" s="13">
        <f>SUM(F11:F12)</f>
        <v/>
      </c>
      <c r="G13" s="13">
        <f>SUM(G11:G12)</f>
        <v/>
      </c>
      <c r="H13" s="13">
        <f>SUM(H11:H12)</f>
        <v/>
      </c>
      <c r="I13" s="13">
        <f>SUM(I11:I12)</f>
        <v/>
      </c>
      <c r="J13" s="13">
        <f>SUM(J11:J12)</f>
        <v/>
      </c>
      <c r="K13" s="13">
        <f>SUM(K11:K12)</f>
        <v/>
      </c>
      <c r="L13" s="13">
        <f>SUM(L11:L12)</f>
        <v/>
      </c>
      <c r="M13" s="13">
        <f>SUM(M11:M12)</f>
        <v/>
      </c>
      <c r="N13" s="13">
        <f>SUM(N11:N12)</f>
        <v/>
      </c>
      <c r="O13" s="13">
        <f>SUM(O11:O12)</f>
        <v/>
      </c>
      <c r="P13" s="13">
        <f>SUM(P11:P12)</f>
        <v/>
      </c>
    </row>
    <row r="15">
      <c r="B15" s="1" t="inlineStr">
        <is>
          <t>CASH OUT</t>
        </is>
      </c>
    </row>
    <row r="16">
      <c r="B16" s="10" t="inlineStr">
        <is>
          <t>Payroll</t>
        </is>
      </c>
      <c r="C16" s="15" t="n">
        <v>16000</v>
      </c>
      <c r="D16" s="15" t="n">
        <v>0</v>
      </c>
      <c r="E16" s="15" t="n">
        <v>16000</v>
      </c>
      <c r="F16" s="15" t="n">
        <v>0</v>
      </c>
      <c r="G16" s="15" t="n">
        <v>16000</v>
      </c>
      <c r="H16" s="15" t="n">
        <v>0</v>
      </c>
      <c r="I16" s="15" t="n">
        <v>16000</v>
      </c>
      <c r="J16" s="15" t="n">
        <v>0</v>
      </c>
      <c r="K16" s="15" t="n">
        <v>16000</v>
      </c>
      <c r="L16" s="15" t="n">
        <v>0</v>
      </c>
      <c r="M16" s="15" t="n">
        <v>16000</v>
      </c>
      <c r="N16" s="15" t="n">
        <v>0</v>
      </c>
      <c r="O16" s="15" t="n">
        <v>16000</v>
      </c>
      <c r="P16" s="11">
        <f>SUM(C16:O16)</f>
        <v/>
      </c>
    </row>
    <row r="17">
      <c r="B17" s="10" t="inlineStr">
        <is>
          <t>Rent</t>
        </is>
      </c>
      <c r="C17" s="15" t="n">
        <v>4500</v>
      </c>
      <c r="D17" s="15" t="n">
        <v>0</v>
      </c>
      <c r="E17" s="15" t="n">
        <v>0</v>
      </c>
      <c r="F17" s="15" t="n">
        <v>0</v>
      </c>
      <c r="G17" s="15" t="n">
        <v>4500</v>
      </c>
      <c r="H17" s="15" t="n">
        <v>0</v>
      </c>
      <c r="I17" s="15" t="n">
        <v>0</v>
      </c>
      <c r="J17" s="15" t="n">
        <v>0</v>
      </c>
      <c r="K17" s="15" t="n">
        <v>4500</v>
      </c>
      <c r="L17" s="15" t="n">
        <v>0</v>
      </c>
      <c r="M17" s="15" t="n">
        <v>0</v>
      </c>
      <c r="N17" s="15" t="n">
        <v>0</v>
      </c>
      <c r="O17" s="15" t="n">
        <v>0</v>
      </c>
      <c r="P17" s="11">
        <f>SUM(C17:O17)</f>
        <v/>
      </c>
    </row>
    <row r="18">
      <c r="B18" s="10" t="inlineStr">
        <is>
          <t>Vendors</t>
        </is>
      </c>
      <c r="C18" s="15" t="n">
        <v>3000</v>
      </c>
      <c r="D18" s="15" t="n">
        <v>5500</v>
      </c>
      <c r="E18" s="15" t="n">
        <v>2500</v>
      </c>
      <c r="F18" s="15" t="n">
        <v>6000</v>
      </c>
      <c r="G18" s="15" t="n">
        <v>3000</v>
      </c>
      <c r="H18" s="15" t="n">
        <v>4000</v>
      </c>
      <c r="I18" s="15" t="n">
        <v>7500</v>
      </c>
      <c r="J18" s="15" t="n">
        <v>3000</v>
      </c>
      <c r="K18" s="15" t="n">
        <v>3500</v>
      </c>
      <c r="L18" s="15" t="n">
        <v>5000</v>
      </c>
      <c r="M18" s="15" t="n">
        <v>3000</v>
      </c>
      <c r="N18" s="15" t="n">
        <v>4500</v>
      </c>
      <c r="O18" s="15" t="n">
        <v>3000</v>
      </c>
      <c r="P18" s="11">
        <f>SUM(C18:O18)</f>
        <v/>
      </c>
    </row>
    <row r="19">
      <c r="B19" s="10" t="inlineStr">
        <is>
          <t>Software and tools</t>
        </is>
      </c>
      <c r="C19" s="15" t="n">
        <v>800</v>
      </c>
      <c r="D19" s="15" t="n">
        <v>0</v>
      </c>
      <c r="E19" s="15" t="n">
        <v>0</v>
      </c>
      <c r="F19" s="15" t="n">
        <v>0</v>
      </c>
      <c r="G19" s="15" t="n">
        <v>800</v>
      </c>
      <c r="H19" s="15" t="n">
        <v>0</v>
      </c>
      <c r="I19" s="15" t="n">
        <v>0</v>
      </c>
      <c r="J19" s="15" t="n">
        <v>0</v>
      </c>
      <c r="K19" s="15" t="n">
        <v>800</v>
      </c>
      <c r="L19" s="15" t="n">
        <v>0</v>
      </c>
      <c r="M19" s="15" t="n">
        <v>0</v>
      </c>
      <c r="N19" s="15" t="n">
        <v>0</v>
      </c>
      <c r="O19" s="15" t="n">
        <v>800</v>
      </c>
      <c r="P19" s="11">
        <f>SUM(C19:O19)</f>
        <v/>
      </c>
    </row>
    <row r="20">
      <c r="B20" s="10" t="inlineStr">
        <is>
          <t>Other expenses</t>
        </is>
      </c>
      <c r="C20" s="15" t="n">
        <v>500</v>
      </c>
      <c r="D20" s="15" t="n">
        <v>700</v>
      </c>
      <c r="E20" s="15" t="n">
        <v>400</v>
      </c>
      <c r="F20" s="15" t="n">
        <v>600</v>
      </c>
      <c r="G20" s="15" t="n">
        <v>500</v>
      </c>
      <c r="H20" s="15" t="n">
        <v>900</v>
      </c>
      <c r="I20" s="15" t="n">
        <v>400</v>
      </c>
      <c r="J20" s="15" t="n">
        <v>600</v>
      </c>
      <c r="K20" s="15" t="n">
        <v>500</v>
      </c>
      <c r="L20" s="15" t="n">
        <v>700</v>
      </c>
      <c r="M20" s="15" t="n">
        <v>400</v>
      </c>
      <c r="N20" s="15" t="n">
        <v>600</v>
      </c>
      <c r="O20" s="15" t="n">
        <v>500</v>
      </c>
      <c r="P20" s="11">
        <f>SUM(C20:O20)</f>
        <v/>
      </c>
    </row>
    <row r="21">
      <c r="B21" s="12" t="inlineStr">
        <is>
          <t>Total cash out</t>
        </is>
      </c>
      <c r="C21" s="13">
        <f>SUM(C16:C20)</f>
        <v/>
      </c>
      <c r="D21" s="13">
        <f>SUM(D16:D20)</f>
        <v/>
      </c>
      <c r="E21" s="13">
        <f>SUM(E16:E20)</f>
        <v/>
      </c>
      <c r="F21" s="13">
        <f>SUM(F16:F20)</f>
        <v/>
      </c>
      <c r="G21" s="13">
        <f>SUM(G16:G20)</f>
        <v/>
      </c>
      <c r="H21" s="13">
        <f>SUM(H16:H20)</f>
        <v/>
      </c>
      <c r="I21" s="13">
        <f>SUM(I16:I20)</f>
        <v/>
      </c>
      <c r="J21" s="13">
        <f>SUM(J16:J20)</f>
        <v/>
      </c>
      <c r="K21" s="13">
        <f>SUM(K16:K20)</f>
        <v/>
      </c>
      <c r="L21" s="13">
        <f>SUM(L16:L20)</f>
        <v/>
      </c>
      <c r="M21" s="13">
        <f>SUM(M16:M20)</f>
        <v/>
      </c>
      <c r="N21" s="13">
        <f>SUM(N16:N20)</f>
        <v/>
      </c>
      <c r="O21" s="13">
        <f>SUM(O16:O20)</f>
        <v/>
      </c>
      <c r="P21" s="13">
        <f>SUM(P16:P20)</f>
        <v/>
      </c>
    </row>
    <row r="23">
      <c r="B23" s="14" t="inlineStr">
        <is>
          <t>Net cash this week</t>
        </is>
      </c>
      <c r="C23" s="15">
        <f>C13-C21</f>
        <v/>
      </c>
      <c r="D23" s="15">
        <f>D13-D21</f>
        <v/>
      </c>
      <c r="E23" s="15">
        <f>E13-E21</f>
        <v/>
      </c>
      <c r="F23" s="15">
        <f>F13-F21</f>
        <v/>
      </c>
      <c r="G23" s="15">
        <f>G13-G21</f>
        <v/>
      </c>
      <c r="H23" s="15">
        <f>H13-H21</f>
        <v/>
      </c>
      <c r="I23" s="15">
        <f>I13-I21</f>
        <v/>
      </c>
      <c r="J23" s="15">
        <f>J13-J21</f>
        <v/>
      </c>
      <c r="K23" s="15">
        <f>K13-K21</f>
        <v/>
      </c>
      <c r="L23" s="15">
        <f>L13-L21</f>
        <v/>
      </c>
      <c r="M23" s="15">
        <f>M13-M21</f>
        <v/>
      </c>
      <c r="N23" s="15">
        <f>N13-N21</f>
        <v/>
      </c>
      <c r="O23" s="15">
        <f>O13-O21</f>
        <v/>
      </c>
      <c r="P23" s="15">
        <f>P13-P21</f>
        <v/>
      </c>
    </row>
    <row r="24">
      <c r="B24" s="12" t="inlineStr">
        <is>
          <t>Ending cash</t>
        </is>
      </c>
      <c r="C24" s="13">
        <f>$C$6+C23</f>
        <v/>
      </c>
      <c r="D24" s="13">
        <f>C24+D23</f>
        <v/>
      </c>
      <c r="E24" s="13">
        <f>D24+E23</f>
        <v/>
      </c>
      <c r="F24" s="13">
        <f>E24+F23</f>
        <v/>
      </c>
      <c r="G24" s="13">
        <f>F24+G23</f>
        <v/>
      </c>
      <c r="H24" s="13">
        <f>G24+H23</f>
        <v/>
      </c>
      <c r="I24" s="13">
        <f>H24+I23</f>
        <v/>
      </c>
      <c r="J24" s="13">
        <f>I24+J23</f>
        <v/>
      </c>
      <c r="K24" s="13">
        <f>J24+K23</f>
        <v/>
      </c>
      <c r="L24" s="13">
        <f>K24+L23</f>
        <v/>
      </c>
      <c r="M24" s="13">
        <f>L24+M23</f>
        <v/>
      </c>
      <c r="N24" s="13">
        <f>M24+N23</f>
        <v/>
      </c>
      <c r="O24" s="13">
        <f>N24+O23</f>
        <v/>
      </c>
      <c r="P24" s="13">
        <f>O24</f>
        <v/>
      </c>
    </row>
    <row r="25">
      <c r="B25" s="16" t="inlineStr">
        <is>
          <t>Weeks under your minimum cash turn red.</t>
        </is>
      </c>
    </row>
    <row r="27">
      <c r="B27" s="17" t="inlineStr">
        <is>
          <t>13-week cash flow template by Lockhold  ·  lockhold.com  ·  Free to use and adapt for your business.</t>
        </is>
      </c>
    </row>
  </sheetData>
  <mergeCells count="1">
    <mergeCell ref="H6:I6"/>
  </mergeCells>
  <conditionalFormatting sqref="C24:O24">
    <cfRule type="expression" priority="1" dxfId="0">
      <formula>AND($J$6&lt;&gt;"",C24&lt;$J$6)</formula>
    </cfRule>
  </conditionalFormatting>
  <pageMargins left="0.5" right="0.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Lockhold</dc:creator>
  <dc:title xmlns:dc="http://purl.org/dc/elements/1.1/">13-week cash flow template</dc:title>
  <dcterms:created xmlns:dcterms="http://purl.org/dc/terms/" xmlns:xsi="http://www.w3.org/2001/XMLSchema-instance" xsi:type="dcterms:W3CDTF">2026-10-28T05:05:17Z</dcterms:created>
  <dcterms:modified xmlns:dcterms="http://purl.org/dc/terms/" xmlns:xsi="http://www.w3.org/2001/XMLSchema-instance" xsi:type="dcterms:W3CDTF">2026-10-28T05:05:19Z</dcterms:modified>
</cp:coreProperties>
</file>